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 activeTab="4"/>
  </bookViews>
  <sheets>
    <sheet name="TRATAMIENTO" sheetId="1" r:id="rId1"/>
    <sheet name="SAI MENSUALES" sheetId="2" r:id="rId2"/>
    <sheet name="DERIVACION INTERNA" sheetId="3" r:id="rId3"/>
    <sheet name="AMPAROS" sheetId="4" r:id="rId4"/>
    <sheet name="TA" sheetId="5" r:id="rId5"/>
  </sheets>
  <calcPr calcId="124519"/>
</workbook>
</file>

<file path=xl/calcChain.xml><?xml version="1.0" encoding="utf-8"?>
<calcChain xmlns="http://schemas.openxmlformats.org/spreadsheetml/2006/main">
  <c r="G4" i="3"/>
  <c r="G8"/>
  <c r="G9"/>
  <c r="G13"/>
  <c r="G15"/>
  <c r="G16"/>
  <c r="D8" i="4"/>
  <c r="G2" i="3"/>
  <c r="F3" i="2"/>
  <c r="F4"/>
  <c r="F5"/>
  <c r="F6"/>
  <c r="F7"/>
  <c r="F2"/>
  <c r="D8"/>
  <c r="D18" i="3"/>
  <c r="E18"/>
  <c r="F18"/>
  <c r="B8" i="1"/>
  <c r="C8"/>
  <c r="D8"/>
</calcChain>
</file>

<file path=xl/sharedStrings.xml><?xml version="1.0" encoding="utf-8"?>
<sst xmlns="http://schemas.openxmlformats.org/spreadsheetml/2006/main" count="79" uniqueCount="54">
  <si>
    <t>ETAPA</t>
  </si>
  <si>
    <t>Año 2016</t>
  </si>
  <si>
    <t>Año 2017</t>
  </si>
  <si>
    <t>Año 2018</t>
  </si>
  <si>
    <t>Etapa de cumplimiento</t>
  </si>
  <si>
    <t>Análisis y Búsqueda</t>
  </si>
  <si>
    <t>N° Solicitudes</t>
  </si>
  <si>
    <t>Espera pago costos de reproducción</t>
  </si>
  <si>
    <t>Derivadas</t>
  </si>
  <si>
    <t>No es SAI / desistida/anulada</t>
  </si>
  <si>
    <t>MES</t>
  </si>
  <si>
    <t>Var %</t>
  </si>
  <si>
    <t>Enero</t>
  </si>
  <si>
    <t>Febrero</t>
  </si>
  <si>
    <t>Marzo</t>
  </si>
  <si>
    <t>Abril</t>
  </si>
  <si>
    <t>Mayo</t>
  </si>
  <si>
    <t>Junio</t>
  </si>
  <si>
    <t>Total I Semestre</t>
  </si>
  <si>
    <t>Unidad</t>
  </si>
  <si>
    <t>Var. %</t>
  </si>
  <si>
    <t>Dirección de Administración y Finanzas</t>
  </si>
  <si>
    <t>Asesoría Jurídica</t>
  </si>
  <si>
    <t>DIDECO</t>
  </si>
  <si>
    <t>Departamento de Educación</t>
  </si>
  <si>
    <t>Dirección de Salud</t>
  </si>
  <si>
    <t>Dirección de Tránsito</t>
  </si>
  <si>
    <t>Dirección de Aseo y Ornato</t>
  </si>
  <si>
    <t>DOM</t>
  </si>
  <si>
    <t>Oficina de Transparencia</t>
  </si>
  <si>
    <t>RRHH</t>
  </si>
  <si>
    <t>RRPP</t>
  </si>
  <si>
    <t>SECPLA</t>
  </si>
  <si>
    <t>Dirección de Control</t>
  </si>
  <si>
    <t>Secretaría Municipal</t>
  </si>
  <si>
    <t>Administración Municipal</t>
  </si>
  <si>
    <t>Juzgado de Policía Local</t>
  </si>
  <si>
    <t>Total SAI Gestionadas por unidad</t>
  </si>
  <si>
    <t>Amparos</t>
  </si>
  <si>
    <t>Nº SAI 2017</t>
  </si>
  <si>
    <t>Observaciones</t>
  </si>
  <si>
    <t> 1</t>
  </si>
  <si>
    <t>Nº SAI 2018</t>
  </si>
  <si>
    <t>Materia a informar</t>
  </si>
  <si>
    <t>Cumplimiento</t>
  </si>
  <si>
    <t>Subsidios y beneficios propios</t>
  </si>
  <si>
    <t>Nómina Beneficiarios</t>
  </si>
  <si>
    <t>Remuneraciones y Escala de Remuneraciones del Personal</t>
  </si>
  <si>
    <t>Arriendos, compras menores a 3 UTM, Remuneraciones y Escala de Remuneraciones del Personal</t>
  </si>
  <si>
    <t>Permisos de Obras</t>
  </si>
  <si>
    <t>Encargado de la publicación de la información generada por las unidades municipales</t>
  </si>
  <si>
    <t>Reglamentos Municipales</t>
  </si>
  <si>
    <t>Información relacionada a presupuesto: Pasivos, BEP, Estados de Situación Financiera</t>
  </si>
  <si>
    <t>Arriendos, compras menores a 3 UTM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</si>
</sst>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3" fillId="2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9" fontId="6" fillId="3" borderId="0" xfId="0" applyNumberFormat="1" applyFont="1" applyFill="1" applyAlignment="1">
      <alignment horizontal="center"/>
    </xf>
    <xf numFmtId="9" fontId="5" fillId="2" borderId="0" xfId="0" applyNumberFormat="1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5" fillId="2" borderId="0" xfId="0" applyFont="1" applyFill="1"/>
    <xf numFmtId="0" fontId="6" fillId="0" borderId="0" xfId="0" applyFont="1"/>
    <xf numFmtId="0" fontId="6" fillId="4" borderId="0" xfId="0" applyFont="1" applyFill="1"/>
    <xf numFmtId="0" fontId="0" fillId="5" borderId="0" xfId="0" applyFill="1"/>
    <xf numFmtId="0" fontId="2" fillId="6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ill="1"/>
    <xf numFmtId="9" fontId="6" fillId="0" borderId="0" xfId="1" applyFont="1" applyFill="1" applyAlignment="1">
      <alignment horizontal="center"/>
    </xf>
    <xf numFmtId="0" fontId="6" fillId="5" borderId="0" xfId="0" applyFont="1" applyFill="1"/>
    <xf numFmtId="9" fontId="6" fillId="5" borderId="0" xfId="1" applyFont="1" applyFill="1" applyAlignment="1">
      <alignment horizontal="center"/>
    </xf>
    <xf numFmtId="9" fontId="0" fillId="5" borderId="0" xfId="1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6" fillId="5" borderId="0" xfId="0" applyFont="1" applyFill="1" applyAlignment="1">
      <alignment horizontal="left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stacked"/>
        <c:ser>
          <c:idx val="0"/>
          <c:order val="0"/>
          <c:val>
            <c:numRef>
              <c:f>TRATAMIENTO!$C$3:$C$7</c:f>
              <c:numCache>
                <c:formatCode>General</c:formatCode>
                <c:ptCount val="5"/>
                <c:pt idx="0">
                  <c:v>58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val>
            <c:numRef>
              <c:f>TRATAMIENTO!$D$3:$D$7</c:f>
              <c:numCache>
                <c:formatCode>General</c:formatCode>
                <c:ptCount val="5"/>
                <c:pt idx="0">
                  <c:v>86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</c:ser>
        <c:overlap val="100"/>
        <c:axId val="152854912"/>
        <c:axId val="152857216"/>
      </c:barChart>
      <c:catAx>
        <c:axId val="152854912"/>
        <c:scaling>
          <c:orientation val="minMax"/>
        </c:scaling>
        <c:axPos val="b"/>
        <c:tickLblPos val="nextTo"/>
        <c:crossAx val="152857216"/>
        <c:crosses val="autoZero"/>
        <c:auto val="1"/>
        <c:lblAlgn val="ctr"/>
        <c:lblOffset val="100"/>
      </c:catAx>
      <c:valAx>
        <c:axId val="152857216"/>
        <c:scaling>
          <c:orientation val="minMax"/>
        </c:scaling>
        <c:axPos val="l"/>
        <c:majorGridlines/>
        <c:numFmt formatCode="General" sourceLinked="1"/>
        <c:tickLblPos val="nextTo"/>
        <c:crossAx val="152854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AngAx val="1"/>
    </c:view3D>
    <c:plotArea>
      <c:layout>
        <c:manualLayout>
          <c:layoutTarget val="inner"/>
          <c:xMode val="edge"/>
          <c:yMode val="edge"/>
          <c:x val="8.1710629921259839E-2"/>
          <c:y val="7.4548702245552642E-2"/>
          <c:w val="0.59415179352580927"/>
          <c:h val="0.68521580635753865"/>
        </c:manualLayout>
      </c:layout>
      <c:bar3DChart>
        <c:barDir val="col"/>
        <c:grouping val="clustered"/>
        <c:ser>
          <c:idx val="0"/>
          <c:order val="0"/>
          <c:tx>
            <c:v>Cumplimiento</c:v>
          </c:tx>
          <c:val>
            <c:numRef>
              <c:f>TRATAMIENTO!$B$3:$D$3</c:f>
              <c:numCache>
                <c:formatCode>General</c:formatCode>
                <c:ptCount val="3"/>
                <c:pt idx="0">
                  <c:v>84</c:v>
                </c:pt>
                <c:pt idx="1">
                  <c:v>58</c:v>
                </c:pt>
                <c:pt idx="2">
                  <c:v>86</c:v>
                </c:pt>
              </c:numCache>
            </c:numRef>
          </c:val>
        </c:ser>
        <c:ser>
          <c:idx val="1"/>
          <c:order val="1"/>
          <c:tx>
            <c:v>No es SAI/desistida</c:v>
          </c:tx>
          <c:val>
            <c:numRef>
              <c:f>TRATAMIENTO!$B$4:$D$4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tx>
            <c:v>Espera pagos costos reproducción</c:v>
          </c:tx>
          <c:val>
            <c:numRef>
              <c:f>TRATAMIENTO!$B$5:$D$5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3"/>
          <c:order val="3"/>
          <c:tx>
            <c:v>Derivadas</c:v>
          </c:tx>
          <c:val>
            <c:numRef>
              <c:f>TRATAMIENTO!$B$6:$D$6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v>Análisis y búsqueda</c:v>
          </c:tx>
          <c:val>
            <c:numRef>
              <c:f>TRATAMIENTO!$B$7:$D$7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hape val="box"/>
        <c:axId val="158084096"/>
        <c:axId val="158163712"/>
        <c:axId val="0"/>
      </c:bar3DChart>
      <c:catAx>
        <c:axId val="158084096"/>
        <c:scaling>
          <c:orientation val="minMax"/>
        </c:scaling>
        <c:axPos val="b"/>
        <c:majorGridlines/>
        <c:tickLblPos val="nextTo"/>
        <c:crossAx val="158163712"/>
        <c:crosses val="autoZero"/>
        <c:auto val="1"/>
        <c:lblAlgn val="ctr"/>
        <c:lblOffset val="100"/>
        <c:tickMarkSkip val="3"/>
      </c:catAx>
      <c:valAx>
        <c:axId val="158163712"/>
        <c:scaling>
          <c:orientation val="minMax"/>
        </c:scaling>
        <c:axPos val="l"/>
        <c:majorGridlines/>
        <c:numFmt formatCode="General" sourceLinked="1"/>
        <c:tickLblPos val="nextTo"/>
        <c:crossAx val="158084096"/>
        <c:crosses val="autoZero"/>
        <c:crossBetween val="between"/>
      </c:valAx>
    </c:plotArea>
    <c:legend>
      <c:legendPos val="r"/>
      <c:layout/>
    </c:legend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stacked"/>
        <c:ser>
          <c:idx val="0"/>
          <c:order val="0"/>
          <c:tx>
            <c:v>2017</c:v>
          </c:tx>
          <c:val>
            <c:numRef>
              <c:f>'SAI MENSUALES'!$C$2:$C$7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3</c:v>
                </c:pt>
                <c:pt idx="4">
                  <c:v>11</c:v>
                </c:pt>
                <c:pt idx="5">
                  <c:v>11</c:v>
                </c:pt>
              </c:numCache>
            </c:numRef>
          </c:val>
        </c:ser>
        <c:ser>
          <c:idx val="1"/>
          <c:order val="1"/>
          <c:tx>
            <c:v>2018</c:v>
          </c:tx>
          <c:val>
            <c:numRef>
              <c:f>'SAI MENSUALES'!$D$2:$D$7</c:f>
              <c:numCache>
                <c:formatCode>General</c:formatCode>
                <c:ptCount val="6"/>
                <c:pt idx="0">
                  <c:v>13</c:v>
                </c:pt>
                <c:pt idx="1">
                  <c:v>18</c:v>
                </c:pt>
                <c:pt idx="2">
                  <c:v>17</c:v>
                </c:pt>
                <c:pt idx="3">
                  <c:v>21</c:v>
                </c:pt>
                <c:pt idx="4">
                  <c:v>11</c:v>
                </c:pt>
                <c:pt idx="5">
                  <c:v>17</c:v>
                </c:pt>
              </c:numCache>
            </c:numRef>
          </c:val>
        </c:ser>
        <c:overlap val="100"/>
        <c:axId val="152278528"/>
        <c:axId val="152285184"/>
      </c:barChart>
      <c:catAx>
        <c:axId val="152278528"/>
        <c:scaling>
          <c:orientation val="minMax"/>
        </c:scaling>
        <c:axPos val="b"/>
        <c:tickLblPos val="nextTo"/>
        <c:crossAx val="152285184"/>
        <c:crosses val="autoZero"/>
        <c:auto val="1"/>
        <c:lblAlgn val="ctr"/>
        <c:lblOffset val="100"/>
      </c:catAx>
      <c:valAx>
        <c:axId val="152285184"/>
        <c:scaling>
          <c:orientation val="minMax"/>
        </c:scaling>
        <c:axPos val="l"/>
        <c:majorGridlines/>
        <c:numFmt formatCode="General" sourceLinked="1"/>
        <c:tickLblPos val="nextTo"/>
        <c:crossAx val="152278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Enero</c:v>
          </c:tx>
          <c:val>
            <c:numRef>
              <c:f>'SAI MENSUALES'!$B$2:$D$2</c:f>
              <c:numCache>
                <c:formatCode>General</c:formatCode>
                <c:ptCount val="3"/>
                <c:pt idx="0">
                  <c:v>13</c:v>
                </c:pt>
                <c:pt idx="1">
                  <c:v>12</c:v>
                </c:pt>
                <c:pt idx="2">
                  <c:v>13</c:v>
                </c:pt>
              </c:numCache>
            </c:numRef>
          </c:val>
        </c:ser>
        <c:ser>
          <c:idx val="1"/>
          <c:order val="1"/>
          <c:tx>
            <c:v>Febrero</c:v>
          </c:tx>
          <c:val>
            <c:numRef>
              <c:f>'SAI MENSUALES'!$B$3:$D$3</c:f>
              <c:numCache>
                <c:formatCode>General</c:formatCode>
                <c:ptCount val="3"/>
                <c:pt idx="0">
                  <c:v>4</c:v>
                </c:pt>
                <c:pt idx="1">
                  <c:v>13</c:v>
                </c:pt>
                <c:pt idx="2">
                  <c:v>18</c:v>
                </c:pt>
              </c:numCache>
            </c:numRef>
          </c:val>
        </c:ser>
        <c:ser>
          <c:idx val="2"/>
          <c:order val="2"/>
          <c:tx>
            <c:v>Marzo</c:v>
          </c:tx>
          <c:val>
            <c:numRef>
              <c:f>'SAI MENSUALES'!$B$4:$D$4</c:f>
              <c:numCache>
                <c:formatCode>General</c:formatCode>
                <c:ptCount val="3"/>
                <c:pt idx="0">
                  <c:v>10</c:v>
                </c:pt>
                <c:pt idx="1">
                  <c:v>11</c:v>
                </c:pt>
                <c:pt idx="2">
                  <c:v>17</c:v>
                </c:pt>
              </c:numCache>
            </c:numRef>
          </c:val>
        </c:ser>
        <c:ser>
          <c:idx val="3"/>
          <c:order val="3"/>
          <c:tx>
            <c:v>Abril</c:v>
          </c:tx>
          <c:val>
            <c:numRef>
              <c:f>'SAI MENSUALES'!$B$5:$D$5</c:f>
              <c:numCache>
                <c:formatCode>General</c:formatCode>
                <c:ptCount val="3"/>
                <c:pt idx="0">
                  <c:v>13</c:v>
                </c:pt>
                <c:pt idx="1">
                  <c:v>3</c:v>
                </c:pt>
                <c:pt idx="2">
                  <c:v>21</c:v>
                </c:pt>
              </c:numCache>
            </c:numRef>
          </c:val>
        </c:ser>
        <c:ser>
          <c:idx val="4"/>
          <c:order val="4"/>
          <c:tx>
            <c:v>Mayo</c:v>
          </c:tx>
          <c:val>
            <c:numRef>
              <c:f>'SAI MENSUALES'!$B$6:$D$6</c:f>
              <c:numCache>
                <c:formatCode>General</c:formatCode>
                <c:ptCount val="3"/>
                <c:pt idx="0">
                  <c:v>28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</c:ser>
        <c:ser>
          <c:idx val="5"/>
          <c:order val="5"/>
          <c:tx>
            <c:v>Junio</c:v>
          </c:tx>
          <c:val>
            <c:numRef>
              <c:f>'SAI MENSUALES'!$B$7:$D$7</c:f>
              <c:numCache>
                <c:formatCode>General</c:formatCode>
                <c:ptCount val="3"/>
                <c:pt idx="0">
                  <c:v>17</c:v>
                </c:pt>
                <c:pt idx="1">
                  <c:v>11</c:v>
                </c:pt>
                <c:pt idx="2">
                  <c:v>17</c:v>
                </c:pt>
              </c:numCache>
            </c:numRef>
          </c:val>
        </c:ser>
        <c:shape val="box"/>
        <c:axId val="158082944"/>
        <c:axId val="158169344"/>
        <c:axId val="0"/>
      </c:bar3DChart>
      <c:catAx>
        <c:axId val="158082944"/>
        <c:scaling>
          <c:orientation val="minMax"/>
        </c:scaling>
        <c:axPos val="b"/>
        <c:tickLblPos val="nextTo"/>
        <c:crossAx val="158169344"/>
        <c:crosses val="autoZero"/>
        <c:auto val="1"/>
        <c:lblAlgn val="ctr"/>
        <c:lblOffset val="100"/>
      </c:catAx>
      <c:valAx>
        <c:axId val="158169344"/>
        <c:scaling>
          <c:orientation val="minMax"/>
        </c:scaling>
        <c:axPos val="l"/>
        <c:majorGridlines/>
        <c:numFmt formatCode="General" sourceLinked="1"/>
        <c:tickLblPos val="nextTo"/>
        <c:crossAx val="158082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Administración y Finanzas</c:v>
          </c:tx>
          <c:val>
            <c:numRef>
              <c:f>'DERIVACION INTERNA'!$D$2:$F$2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14</c:v>
                </c:pt>
              </c:numCache>
            </c:numRef>
          </c:val>
        </c:ser>
        <c:ser>
          <c:idx val="1"/>
          <c:order val="1"/>
          <c:tx>
            <c:v>Asesoría Jurídica</c:v>
          </c:tx>
          <c:val>
            <c:numRef>
              <c:f>'DERIVACION INTERNA'!$D$3:$F$3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tx>
            <c:v>DIDECO</c:v>
          </c:tx>
          <c:val>
            <c:numRef>
              <c:f>'DERIVACION INTERNA'!$D$4:$F$4</c:f>
              <c:numCache>
                <c:formatCode>General</c:formatCode>
                <c:ptCount val="3"/>
                <c:pt idx="0">
                  <c:v>8</c:v>
                </c:pt>
                <c:pt idx="1">
                  <c:v>15</c:v>
                </c:pt>
                <c:pt idx="2">
                  <c:v>12</c:v>
                </c:pt>
              </c:numCache>
            </c:numRef>
          </c:val>
        </c:ser>
        <c:ser>
          <c:idx val="3"/>
          <c:order val="3"/>
          <c:tx>
            <c:v>DAEM</c:v>
          </c:tx>
          <c:val>
            <c:numRef>
              <c:f>'DERIVACION INTERNA'!$D$5:$F$5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13</c:v>
                </c:pt>
              </c:numCache>
            </c:numRef>
          </c:val>
        </c:ser>
        <c:ser>
          <c:idx val="4"/>
          <c:order val="4"/>
          <c:tx>
            <c:v>Dirección de Salud</c:v>
          </c:tx>
          <c:val>
            <c:numRef>
              <c:f>'DERIVACION INTERNA'!$D$6:$F$6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</c:ser>
        <c:ser>
          <c:idx val="5"/>
          <c:order val="5"/>
          <c:tx>
            <c:v>Dirección de Tránsito</c:v>
          </c:tx>
          <c:val>
            <c:numRef>
              <c:f>'DERIVACION INTERNA'!$D$7:$F$7</c:f>
              <c:numCache>
                <c:formatCode>General</c:formatCode>
                <c:ptCount val="3"/>
                <c:pt idx="0">
                  <c:v>4</c:v>
                </c:pt>
                <c:pt idx="2">
                  <c:v>5</c:v>
                </c:pt>
              </c:numCache>
            </c:numRef>
          </c:val>
        </c:ser>
        <c:ser>
          <c:idx val="6"/>
          <c:order val="6"/>
          <c:tx>
            <c:v>Dirección Aseo y Ornato</c:v>
          </c:tx>
          <c:val>
            <c:numRef>
              <c:f>'DERIVACION INTERNA'!$D$8:$F$8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  <c:pt idx="2">
                  <c:v>15</c:v>
                </c:pt>
              </c:numCache>
            </c:numRef>
          </c:val>
        </c:ser>
        <c:ser>
          <c:idx val="7"/>
          <c:order val="7"/>
          <c:tx>
            <c:v>DOM</c:v>
          </c:tx>
          <c:val>
            <c:numRef>
              <c:f>'DERIVACION INTERNA'!$D$9:$F$9</c:f>
              <c:numCache>
                <c:formatCode>General</c:formatCode>
                <c:ptCount val="3"/>
                <c:pt idx="0">
                  <c:v>8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</c:ser>
        <c:ser>
          <c:idx val="8"/>
          <c:order val="8"/>
          <c:tx>
            <c:v>Oficina de Transparencia</c:v>
          </c:tx>
          <c:val>
            <c:numRef>
              <c:f>'DERIVACION INTERNA'!$D$10:$F$10</c:f>
              <c:numCache>
                <c:formatCode>General</c:formatCode>
                <c:ptCount val="3"/>
                <c:pt idx="0">
                  <c:v>13</c:v>
                </c:pt>
              </c:numCache>
            </c:numRef>
          </c:val>
        </c:ser>
        <c:ser>
          <c:idx val="9"/>
          <c:order val="9"/>
          <c:tx>
            <c:v>RRHH</c:v>
          </c:tx>
          <c:val>
            <c:numRef>
              <c:f>'DERIVACION INTERNA'!$D$11:$F$11</c:f>
              <c:numCache>
                <c:formatCode>General</c:formatCode>
                <c:ptCount val="3"/>
                <c:pt idx="0">
                  <c:v>9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</c:ser>
        <c:ser>
          <c:idx val="10"/>
          <c:order val="10"/>
          <c:tx>
            <c:v>RRPP</c:v>
          </c:tx>
          <c:val>
            <c:numRef>
              <c:f>'DERIVACION INTERNA'!$D$12:$F$12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ser>
          <c:idx val="11"/>
          <c:order val="11"/>
          <c:tx>
            <c:v>SECPLA</c:v>
          </c:tx>
          <c:val>
            <c:numRef>
              <c:f>'DERIVACION INTERNA'!$D$13:$F$13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</c:ser>
        <c:ser>
          <c:idx val="12"/>
          <c:order val="12"/>
          <c:tx>
            <c:v>Dirección de Control</c:v>
          </c:tx>
          <c:val>
            <c:numRef>
              <c:f>'DERIVACION INTERNA'!$D$14:$F$14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3"/>
          <c:order val="13"/>
          <c:tx>
            <c:v>Secretaría Municipal</c:v>
          </c:tx>
          <c:val>
            <c:numRef>
              <c:f>'DERIVACION INTERNA'!$D$15:$F$15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ser>
          <c:idx val="14"/>
          <c:order val="14"/>
          <c:tx>
            <c:v>Administración Municipal</c:v>
          </c:tx>
          <c:val>
            <c:numRef>
              <c:f>'DERIVACION INTERNA'!$D$16:$F$16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15"/>
          <c:order val="15"/>
          <c:tx>
            <c:v>Juzgado de Policía Local</c:v>
          </c:tx>
          <c:val>
            <c:numRef>
              <c:f>'DERIVACION INTERNA'!$D$17:$F$17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59586176"/>
        <c:axId val="159587712"/>
        <c:axId val="0"/>
      </c:bar3DChart>
      <c:catAx>
        <c:axId val="159586176"/>
        <c:scaling>
          <c:orientation val="minMax"/>
        </c:scaling>
        <c:axPos val="b"/>
        <c:tickLblPos val="nextTo"/>
        <c:crossAx val="159587712"/>
        <c:crosses val="autoZero"/>
        <c:auto val="1"/>
        <c:lblAlgn val="ctr"/>
        <c:lblOffset val="100"/>
      </c:catAx>
      <c:valAx>
        <c:axId val="159587712"/>
        <c:scaling>
          <c:orientation val="minMax"/>
        </c:scaling>
        <c:axPos val="l"/>
        <c:majorGridlines/>
        <c:numFmt formatCode="General" sourceLinked="1"/>
        <c:tickLblPos val="nextTo"/>
        <c:crossAx val="159586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714375</xdr:colOff>
      <xdr:row>9</xdr:row>
      <xdr:rowOff>28575</xdr:rowOff>
    </xdr:from>
    <xdr:to>
      <xdr:col>10</xdr:col>
      <xdr:colOff>714375</xdr:colOff>
      <xdr:row>23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714375</xdr:colOff>
      <xdr:row>9</xdr:row>
      <xdr:rowOff>28575</xdr:rowOff>
    </xdr:from>
    <xdr:to>
      <xdr:col>10</xdr:col>
      <xdr:colOff>714375</xdr:colOff>
      <xdr:row>23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9</xdr:row>
      <xdr:rowOff>28575</xdr:rowOff>
    </xdr:from>
    <xdr:to>
      <xdr:col>12</xdr:col>
      <xdr:colOff>685800</xdr:colOff>
      <xdr:row>23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685800</xdr:colOff>
      <xdr:row>9</xdr:row>
      <xdr:rowOff>28575</xdr:rowOff>
    </xdr:from>
    <xdr:to>
      <xdr:col>12</xdr:col>
      <xdr:colOff>685800</xdr:colOff>
      <xdr:row>23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0</xdr:row>
      <xdr:rowOff>190499</xdr:rowOff>
    </xdr:from>
    <xdr:to>
      <xdr:col>16</xdr:col>
      <xdr:colOff>295275</xdr:colOff>
      <xdr:row>24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K29" sqref="K29"/>
    </sheetView>
  </sheetViews>
  <sheetFormatPr baseColWidth="10" defaultRowHeight="15"/>
  <cols>
    <col min="1" max="1" width="33.85546875" customWidth="1"/>
  </cols>
  <sheetData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  <c r="B3" s="3">
        <v>84</v>
      </c>
      <c r="C3" s="3">
        <v>58</v>
      </c>
      <c r="D3" s="3">
        <v>86</v>
      </c>
    </row>
    <row r="4" spans="1:4">
      <c r="A4" s="4" t="s">
        <v>9</v>
      </c>
      <c r="B4" s="5">
        <v>1</v>
      </c>
      <c r="C4" s="5">
        <v>3</v>
      </c>
      <c r="D4" s="5">
        <v>4</v>
      </c>
    </row>
    <row r="5" spans="1:4">
      <c r="A5" s="7" t="s">
        <v>7</v>
      </c>
      <c r="B5" s="8">
        <v>0</v>
      </c>
      <c r="C5" s="8">
        <v>0</v>
      </c>
      <c r="D5" s="8">
        <v>3</v>
      </c>
    </row>
    <row r="6" spans="1:4">
      <c r="A6" s="4" t="s">
        <v>8</v>
      </c>
      <c r="B6" s="5">
        <v>0</v>
      </c>
      <c r="C6" s="5">
        <v>0</v>
      </c>
      <c r="D6" s="5">
        <v>1</v>
      </c>
    </row>
    <row r="7" spans="1:4">
      <c r="A7" s="2" t="s">
        <v>5</v>
      </c>
      <c r="B7" s="3">
        <v>0</v>
      </c>
      <c r="C7" s="3">
        <v>0</v>
      </c>
      <c r="D7" s="3">
        <v>3</v>
      </c>
    </row>
    <row r="8" spans="1:4">
      <c r="A8" s="6" t="s">
        <v>6</v>
      </c>
      <c r="B8" s="1">
        <f t="shared" ref="B8:C8" si="0">SUM(B3:B7)</f>
        <v>85</v>
      </c>
      <c r="C8" s="1">
        <f t="shared" si="0"/>
        <v>61</v>
      </c>
      <c r="D8" s="1">
        <f>SUM(D3:D7)</f>
        <v>97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sqref="A1:E8"/>
    </sheetView>
  </sheetViews>
  <sheetFormatPr baseColWidth="10" defaultRowHeight="15"/>
  <sheetData>
    <row r="1" spans="1:6">
      <c r="A1" s="9" t="s">
        <v>10</v>
      </c>
      <c r="B1" s="10" t="s">
        <v>1</v>
      </c>
      <c r="C1" s="10" t="s">
        <v>2</v>
      </c>
      <c r="D1" s="10">
        <v>2018</v>
      </c>
      <c r="E1" s="10" t="s">
        <v>11</v>
      </c>
    </row>
    <row r="2" spans="1:6">
      <c r="A2" s="11" t="s">
        <v>12</v>
      </c>
      <c r="B2" s="12">
        <v>13</v>
      </c>
      <c r="C2" s="12">
        <v>12</v>
      </c>
      <c r="D2" s="12">
        <v>13</v>
      </c>
      <c r="E2" s="13">
        <v>0.08</v>
      </c>
      <c r="F2">
        <f>(D2*100)/C2-100</f>
        <v>8.3333333333333286</v>
      </c>
    </row>
    <row r="3" spans="1:6">
      <c r="A3" s="14" t="s">
        <v>13</v>
      </c>
      <c r="B3" s="15">
        <v>4</v>
      </c>
      <c r="C3" s="15">
        <v>13</v>
      </c>
      <c r="D3" s="15">
        <v>18</v>
      </c>
      <c r="E3" s="16">
        <v>0.39</v>
      </c>
      <c r="F3">
        <f t="shared" ref="F3:F7" si="0">(D3*100)/C3-100</f>
        <v>38.461538461538453</v>
      </c>
    </row>
    <row r="4" spans="1:6">
      <c r="A4" s="11" t="s">
        <v>14</v>
      </c>
      <c r="B4" s="12">
        <v>10</v>
      </c>
      <c r="C4" s="12">
        <v>11</v>
      </c>
      <c r="D4" s="12">
        <v>17</v>
      </c>
      <c r="E4" s="13">
        <v>0.55000000000000004</v>
      </c>
      <c r="F4">
        <f t="shared" si="0"/>
        <v>54.545454545454533</v>
      </c>
    </row>
    <row r="5" spans="1:6">
      <c r="A5" s="14" t="s">
        <v>15</v>
      </c>
      <c r="B5" s="15">
        <v>13</v>
      </c>
      <c r="C5" s="15">
        <v>3</v>
      </c>
      <c r="D5" s="15">
        <v>21</v>
      </c>
      <c r="E5" s="16">
        <v>6</v>
      </c>
      <c r="F5">
        <f t="shared" si="0"/>
        <v>600</v>
      </c>
    </row>
    <row r="6" spans="1:6">
      <c r="A6" s="11" t="s">
        <v>16</v>
      </c>
      <c r="B6" s="12">
        <v>28</v>
      </c>
      <c r="C6" s="12">
        <v>11</v>
      </c>
      <c r="D6" s="12">
        <v>11</v>
      </c>
      <c r="E6" s="13">
        <v>0</v>
      </c>
      <c r="F6">
        <f t="shared" si="0"/>
        <v>0</v>
      </c>
    </row>
    <row r="7" spans="1:6">
      <c r="A7" s="14" t="s">
        <v>17</v>
      </c>
      <c r="B7" s="15">
        <v>17</v>
      </c>
      <c r="C7" s="15">
        <v>11</v>
      </c>
      <c r="D7" s="15">
        <v>17</v>
      </c>
      <c r="E7" s="16">
        <v>0.55000000000000004</v>
      </c>
      <c r="F7">
        <f t="shared" si="0"/>
        <v>54.545454545454533</v>
      </c>
    </row>
    <row r="8" spans="1:6">
      <c r="A8" s="9" t="s">
        <v>18</v>
      </c>
      <c r="B8" s="10">
        <v>85</v>
      </c>
      <c r="C8" s="10">
        <v>61</v>
      </c>
      <c r="D8" s="10">
        <f>SUM(D2:D7)</f>
        <v>97</v>
      </c>
      <c r="E8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sqref="A1:G18"/>
    </sheetView>
  </sheetViews>
  <sheetFormatPr baseColWidth="10" defaultRowHeight="15"/>
  <sheetData>
    <row r="1" spans="1:7">
      <c r="A1" s="20" t="s">
        <v>19</v>
      </c>
      <c r="B1" s="20"/>
      <c r="C1" s="20"/>
      <c r="D1" s="10" t="s">
        <v>1</v>
      </c>
      <c r="E1" s="10" t="s">
        <v>2</v>
      </c>
      <c r="F1" s="10" t="s">
        <v>3</v>
      </c>
      <c r="G1" s="10" t="s">
        <v>20</v>
      </c>
    </row>
    <row r="2" spans="1:7">
      <c r="A2" s="21" t="s">
        <v>21</v>
      </c>
      <c r="B2" s="21"/>
      <c r="C2" s="21"/>
      <c r="D2" s="12">
        <v>9</v>
      </c>
      <c r="E2" s="12">
        <v>4</v>
      </c>
      <c r="F2" s="12">
        <v>14</v>
      </c>
      <c r="G2">
        <f>(F2*100)/E2-100</f>
        <v>250</v>
      </c>
    </row>
    <row r="3" spans="1:7">
      <c r="A3" s="22" t="s">
        <v>22</v>
      </c>
      <c r="B3" s="22"/>
      <c r="C3" s="22"/>
      <c r="D3" s="19">
        <v>6</v>
      </c>
      <c r="E3" s="19">
        <v>3</v>
      </c>
      <c r="F3" s="19">
        <v>4</v>
      </c>
      <c r="G3" s="23">
        <v>33</v>
      </c>
    </row>
    <row r="4" spans="1:7">
      <c r="A4" s="21" t="s">
        <v>23</v>
      </c>
      <c r="B4" s="21"/>
      <c r="C4" s="21"/>
      <c r="D4" s="12">
        <v>8</v>
      </c>
      <c r="E4" s="12">
        <v>15</v>
      </c>
      <c r="F4" s="12">
        <v>12</v>
      </c>
      <c r="G4">
        <f t="shared" ref="G3:G18" si="0">(F4*100)/E4-100</f>
        <v>-20</v>
      </c>
    </row>
    <row r="5" spans="1:7">
      <c r="A5" s="22" t="s">
        <v>24</v>
      </c>
      <c r="B5" s="22"/>
      <c r="C5" s="22"/>
      <c r="D5" s="19">
        <v>21</v>
      </c>
      <c r="E5" s="19">
        <v>6</v>
      </c>
      <c r="F5" s="19">
        <v>13</v>
      </c>
      <c r="G5" s="23">
        <v>117</v>
      </c>
    </row>
    <row r="6" spans="1:7">
      <c r="A6" s="21" t="s">
        <v>25</v>
      </c>
      <c r="B6" s="21"/>
      <c r="C6" s="21"/>
      <c r="D6" s="12">
        <v>1</v>
      </c>
      <c r="E6" s="12">
        <v>3</v>
      </c>
      <c r="F6" s="12">
        <v>7</v>
      </c>
      <c r="G6">
        <v>133</v>
      </c>
    </row>
    <row r="7" spans="1:7">
      <c r="A7" s="22" t="s">
        <v>26</v>
      </c>
      <c r="B7" s="22"/>
      <c r="C7" s="22"/>
      <c r="D7" s="19">
        <v>4</v>
      </c>
      <c r="E7" s="19"/>
      <c r="F7" s="19">
        <v>5</v>
      </c>
      <c r="G7" s="23">
        <v>100</v>
      </c>
    </row>
    <row r="8" spans="1:7">
      <c r="A8" s="21" t="s">
        <v>27</v>
      </c>
      <c r="B8" s="21"/>
      <c r="C8" s="21"/>
      <c r="D8" s="12">
        <v>2</v>
      </c>
      <c r="E8" s="12">
        <v>6</v>
      </c>
      <c r="F8" s="12">
        <v>15</v>
      </c>
      <c r="G8">
        <f t="shared" si="0"/>
        <v>150</v>
      </c>
    </row>
    <row r="9" spans="1:7">
      <c r="A9" s="22" t="s">
        <v>28</v>
      </c>
      <c r="B9" s="22"/>
      <c r="C9" s="22"/>
      <c r="D9" s="19">
        <v>8</v>
      </c>
      <c r="E9" s="19">
        <v>10</v>
      </c>
      <c r="F9" s="19">
        <v>9</v>
      </c>
      <c r="G9" s="23">
        <f t="shared" si="0"/>
        <v>-10</v>
      </c>
    </row>
    <row r="10" spans="1:7">
      <c r="A10" s="21" t="s">
        <v>29</v>
      </c>
      <c r="B10" s="21"/>
      <c r="C10" s="21"/>
      <c r="D10" s="12">
        <v>13</v>
      </c>
      <c r="G10">
        <v>0</v>
      </c>
    </row>
    <row r="11" spans="1:7">
      <c r="A11" s="22" t="s">
        <v>30</v>
      </c>
      <c r="B11" s="22"/>
      <c r="C11" s="22"/>
      <c r="D11" s="19">
        <v>9</v>
      </c>
      <c r="E11" s="19">
        <v>9</v>
      </c>
      <c r="F11" s="19">
        <v>14</v>
      </c>
      <c r="G11" s="23">
        <v>56</v>
      </c>
    </row>
    <row r="12" spans="1:7">
      <c r="A12" s="21" t="s">
        <v>31</v>
      </c>
      <c r="B12" s="21"/>
      <c r="C12" s="21"/>
      <c r="D12" s="12">
        <v>5</v>
      </c>
      <c r="E12" s="12">
        <v>3</v>
      </c>
      <c r="F12" s="12">
        <v>4</v>
      </c>
      <c r="G12">
        <v>33</v>
      </c>
    </row>
    <row r="13" spans="1:7">
      <c r="A13" s="22" t="s">
        <v>32</v>
      </c>
      <c r="B13" s="22"/>
      <c r="C13" s="22"/>
      <c r="D13" s="19">
        <v>2</v>
      </c>
      <c r="E13" s="19">
        <v>1</v>
      </c>
      <c r="F13" s="19">
        <v>5</v>
      </c>
      <c r="G13" s="23">
        <f t="shared" si="0"/>
        <v>400</v>
      </c>
    </row>
    <row r="14" spans="1:7">
      <c r="A14" s="21" t="s">
        <v>33</v>
      </c>
      <c r="B14" s="21"/>
      <c r="C14" s="21"/>
      <c r="D14" s="12">
        <v>0</v>
      </c>
      <c r="E14" s="12">
        <v>0</v>
      </c>
      <c r="F14" s="12">
        <v>0</v>
      </c>
      <c r="G14">
        <v>0</v>
      </c>
    </row>
    <row r="15" spans="1:7">
      <c r="A15" s="22" t="s">
        <v>34</v>
      </c>
      <c r="B15" s="22"/>
      <c r="C15" s="22"/>
      <c r="D15" s="19">
        <v>2</v>
      </c>
      <c r="E15" s="19">
        <v>3</v>
      </c>
      <c r="F15" s="19">
        <v>3</v>
      </c>
      <c r="G15" s="23">
        <f t="shared" si="0"/>
        <v>0</v>
      </c>
    </row>
    <row r="16" spans="1:7">
      <c r="A16" s="21" t="s">
        <v>35</v>
      </c>
      <c r="B16" s="21"/>
      <c r="C16" s="21"/>
      <c r="D16" s="12">
        <v>0</v>
      </c>
      <c r="E16" s="12">
        <v>1</v>
      </c>
      <c r="F16" s="12">
        <v>2</v>
      </c>
      <c r="G16">
        <f t="shared" si="0"/>
        <v>100</v>
      </c>
    </row>
    <row r="17" spans="1:7">
      <c r="A17" s="22" t="s">
        <v>36</v>
      </c>
      <c r="B17" s="22"/>
      <c r="C17" s="22"/>
      <c r="D17" s="19">
        <v>0</v>
      </c>
      <c r="E17" s="19">
        <v>0</v>
      </c>
      <c r="F17" s="19">
        <v>0</v>
      </c>
      <c r="G17" s="23">
        <v>0</v>
      </c>
    </row>
    <row r="18" spans="1:7">
      <c r="A18" s="10" t="s">
        <v>37</v>
      </c>
      <c r="B18" s="10"/>
      <c r="C18" s="10"/>
      <c r="D18" s="10">
        <f>SUM(D2:D17)</f>
        <v>90</v>
      </c>
      <c r="E18" s="10">
        <f>SUM(E2:E17)</f>
        <v>64</v>
      </c>
      <c r="F18" s="10">
        <f>SUM(F2:F17)</f>
        <v>107</v>
      </c>
      <c r="G18" s="24">
        <v>67</v>
      </c>
    </row>
  </sheetData>
  <mergeCells count="17">
    <mergeCell ref="A13:C13"/>
    <mergeCell ref="A14:C14"/>
    <mergeCell ref="A15:C15"/>
    <mergeCell ref="A16:C16"/>
    <mergeCell ref="A17:C17"/>
    <mergeCell ref="A7:C7"/>
    <mergeCell ref="A8:C8"/>
    <mergeCell ref="A9:C9"/>
    <mergeCell ref="A10:C10"/>
    <mergeCell ref="A11:C11"/>
    <mergeCell ref="A12:C12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I12" sqref="I12"/>
    </sheetView>
  </sheetViews>
  <sheetFormatPr baseColWidth="10" defaultRowHeight="15"/>
  <cols>
    <col min="1" max="1" width="16.28515625" customWidth="1"/>
    <col min="6" max="6" width="13.7109375" customWidth="1"/>
  </cols>
  <sheetData>
    <row r="1" spans="1:6">
      <c r="A1" s="10" t="s">
        <v>10</v>
      </c>
      <c r="B1" s="10" t="s">
        <v>39</v>
      </c>
      <c r="C1" s="10" t="s">
        <v>38</v>
      </c>
      <c r="D1" s="10" t="s">
        <v>42</v>
      </c>
      <c r="E1" s="10" t="s">
        <v>38</v>
      </c>
      <c r="F1" s="10" t="s">
        <v>40</v>
      </c>
    </row>
    <row r="2" spans="1:6">
      <c r="A2" s="11" t="s">
        <v>12</v>
      </c>
      <c r="B2" s="12">
        <v>12</v>
      </c>
      <c r="D2" s="12">
        <v>13</v>
      </c>
    </row>
    <row r="3" spans="1:6">
      <c r="A3" s="18" t="s">
        <v>13</v>
      </c>
      <c r="B3" s="15">
        <v>13</v>
      </c>
      <c r="C3" s="19"/>
      <c r="D3" s="15">
        <v>18</v>
      </c>
      <c r="E3" s="19"/>
      <c r="F3" s="18"/>
    </row>
    <row r="4" spans="1:6">
      <c r="A4" s="11" t="s">
        <v>14</v>
      </c>
      <c r="B4" s="12">
        <v>11</v>
      </c>
      <c r="D4" s="12">
        <v>17</v>
      </c>
    </row>
    <row r="5" spans="1:6">
      <c r="A5" s="18" t="s">
        <v>15</v>
      </c>
      <c r="B5" s="15">
        <v>3</v>
      </c>
      <c r="C5" s="19" t="s">
        <v>41</v>
      </c>
      <c r="D5" s="15">
        <v>21</v>
      </c>
      <c r="E5" s="19"/>
      <c r="F5" s="18"/>
    </row>
    <row r="6" spans="1:6">
      <c r="A6" s="11" t="s">
        <v>16</v>
      </c>
      <c r="B6" s="12">
        <v>11</v>
      </c>
      <c r="D6" s="12">
        <v>11</v>
      </c>
    </row>
    <row r="7" spans="1:6">
      <c r="A7" s="18" t="s">
        <v>17</v>
      </c>
      <c r="B7" s="15">
        <v>11</v>
      </c>
      <c r="C7" s="19"/>
      <c r="D7" s="15">
        <v>17</v>
      </c>
      <c r="E7" s="19"/>
      <c r="F7" s="18"/>
    </row>
    <row r="8" spans="1:6">
      <c r="A8" s="10" t="s">
        <v>18</v>
      </c>
      <c r="B8" s="10">
        <v>61</v>
      </c>
      <c r="C8" s="10">
        <v>1</v>
      </c>
      <c r="D8" s="10">
        <f>SUM(D2:D7)</f>
        <v>97</v>
      </c>
      <c r="E8" s="10"/>
      <c r="F8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sqref="A1:C12"/>
    </sheetView>
  </sheetViews>
  <sheetFormatPr baseColWidth="10" defaultRowHeight="15"/>
  <cols>
    <col min="1" max="1" width="35.7109375" customWidth="1"/>
    <col min="2" max="2" width="49.28515625" customWidth="1"/>
    <col min="3" max="3" width="15.28515625" customWidth="1"/>
  </cols>
  <sheetData>
    <row r="1" spans="1:3">
      <c r="A1" s="10" t="s">
        <v>19</v>
      </c>
      <c r="B1" s="10" t="s">
        <v>43</v>
      </c>
      <c r="C1" s="10" t="s">
        <v>44</v>
      </c>
    </row>
    <row r="2" spans="1:3" ht="26.25">
      <c r="A2" s="25" t="s">
        <v>21</v>
      </c>
      <c r="B2" s="31" t="s">
        <v>52</v>
      </c>
      <c r="C2" s="27">
        <v>1</v>
      </c>
    </row>
    <row r="3" spans="1:3">
      <c r="A3" s="25"/>
      <c r="B3" s="31" t="s">
        <v>53</v>
      </c>
      <c r="C3" s="27"/>
    </row>
    <row r="4" spans="1:3">
      <c r="A4" s="28" t="s">
        <v>23</v>
      </c>
      <c r="B4" s="32" t="s">
        <v>45</v>
      </c>
      <c r="C4" s="29">
        <v>1</v>
      </c>
    </row>
    <row r="5" spans="1:3">
      <c r="A5" s="28"/>
      <c r="B5" s="32" t="s">
        <v>46</v>
      </c>
      <c r="C5" s="29">
        <v>1</v>
      </c>
    </row>
    <row r="6" spans="1:3">
      <c r="A6" s="25" t="s">
        <v>24</v>
      </c>
      <c r="B6" s="31" t="s">
        <v>47</v>
      </c>
      <c r="C6" s="27">
        <v>1</v>
      </c>
    </row>
    <row r="7" spans="1:3">
      <c r="A7" s="25"/>
      <c r="B7" s="31" t="s">
        <v>53</v>
      </c>
      <c r="C7" s="27"/>
    </row>
    <row r="8" spans="1:3" ht="26.25">
      <c r="A8" s="28" t="s">
        <v>25</v>
      </c>
      <c r="B8" s="32" t="s">
        <v>48</v>
      </c>
      <c r="C8" s="29">
        <v>1</v>
      </c>
    </row>
    <row r="9" spans="1:3">
      <c r="A9" s="25" t="s">
        <v>28</v>
      </c>
      <c r="B9" s="31" t="s">
        <v>49</v>
      </c>
      <c r="C9" s="27">
        <v>1</v>
      </c>
    </row>
    <row r="10" spans="1:3" ht="26.25">
      <c r="A10" s="28" t="s">
        <v>29</v>
      </c>
      <c r="B10" s="32" t="s">
        <v>50</v>
      </c>
      <c r="C10" s="30">
        <v>1</v>
      </c>
    </row>
    <row r="11" spans="1:3">
      <c r="A11" s="25" t="s">
        <v>30</v>
      </c>
      <c r="B11" s="31" t="s">
        <v>47</v>
      </c>
      <c r="C11" s="27">
        <v>1</v>
      </c>
    </row>
    <row r="12" spans="1:3">
      <c r="A12" s="28" t="s">
        <v>34</v>
      </c>
      <c r="B12" s="32" t="s">
        <v>51</v>
      </c>
      <c r="C12" s="29">
        <v>1</v>
      </c>
    </row>
    <row r="13" spans="1:3">
      <c r="A13" s="26"/>
      <c r="B13" s="26"/>
      <c r="C13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TRATAMIENTO</vt:lpstr>
      <vt:lpstr>SAI MENSUALES</vt:lpstr>
      <vt:lpstr>DERIVACION INTERNA</vt:lpstr>
      <vt:lpstr>AMPAROS</vt:lpstr>
      <vt:lpstr>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lpulgar</dc:creator>
  <cp:lastModifiedBy>lpulgar</cp:lastModifiedBy>
  <dcterms:created xsi:type="dcterms:W3CDTF">2018-07-17T16:17:56Z</dcterms:created>
  <dcterms:modified xsi:type="dcterms:W3CDTF">2018-07-17T20:11:54Z</dcterms:modified>
</cp:coreProperties>
</file>